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30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G81" i="1" l="1"/>
  <c r="G62" i="1"/>
  <c r="G176" i="1"/>
  <c r="J24" i="1"/>
  <c r="F176" i="1"/>
  <c r="F196" i="1" s="1"/>
  <c r="J81" i="1"/>
  <c r="L138" i="1"/>
  <c r="L196" i="1" s="1"/>
  <c r="I196" i="1"/>
  <c r="H196" i="1"/>
  <c r="G196" i="1" l="1"/>
  <c r="J196" i="1"/>
</calcChain>
</file>

<file path=xl/sharedStrings.xml><?xml version="1.0" encoding="utf-8"?>
<sst xmlns="http://schemas.openxmlformats.org/spreadsheetml/2006/main" count="275" uniqueCount="95">
  <si>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</si>
  <si>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</si>
  <si>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</si>
  <si>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</si>
  <si>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</si>
  <si>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</si>
  <si>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</si>
  <si>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</si>
  <si>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</si>
  <si>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</si>
  <si>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</si>
  <si>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</si>
  <si>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</si>
  <si>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</si>
  <si>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</si>
  <si>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</si>
  <si>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</si>
  <si>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</si>
  <si>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</si>
  <si>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</si>
  <si>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</si>
  <si>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</si>
  <si>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</si>
  <si>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</si>
  <si>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</si>
  <si>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</si>
  <si>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</si>
  <si>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</si>
  <si>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</si>
  <si>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</si>
  <si>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</si>
  <si>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</si>
  <si>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</si>
  <si>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</si>
  <si>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</si>
  <si>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</si>
  <si>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</si>
  <si>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</si>
  <si>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</si>
  <si>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</si>
  <si>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с маслом</t>
  </si>
  <si>
    <t>Какао</t>
  </si>
  <si>
    <t>Бутерброд с сыром</t>
  </si>
  <si>
    <t>Тефтели с соусом</t>
  </si>
  <si>
    <t>Гречка отварная с маслом</t>
  </si>
  <si>
    <t>Компот из сухофруктов</t>
  </si>
  <si>
    <t>Хлеб пшеничный</t>
  </si>
  <si>
    <t>Кукуруза консервированная</t>
  </si>
  <si>
    <t>Макароны отварные с сыром</t>
  </si>
  <si>
    <t>Чай с лимоном</t>
  </si>
  <si>
    <t>Пюре картофельное</t>
  </si>
  <si>
    <t>Чай с сахаром</t>
  </si>
  <si>
    <t>Хлеб белый</t>
  </si>
  <si>
    <t>Помидоры свежие порционные</t>
  </si>
  <si>
    <t>Жаркое по-домашнему</t>
  </si>
  <si>
    <t>Огурцы свежие порционные</t>
  </si>
  <si>
    <t>Котлеты из курицы</t>
  </si>
  <si>
    <t>Салат витаминный</t>
  </si>
  <si>
    <t>Горошек консервированный</t>
  </si>
  <si>
    <t>Поджарка из мяса говядина или свинина</t>
  </si>
  <si>
    <t>Прокофьева Л.Н.</t>
  </si>
  <si>
    <t>70,14</t>
  </si>
  <si>
    <t>56</t>
  </si>
  <si>
    <t>№279</t>
  </si>
  <si>
    <t>№302</t>
  </si>
  <si>
    <t>№349</t>
  </si>
  <si>
    <t>№4</t>
  </si>
  <si>
    <t>№382</t>
  </si>
  <si>
    <t>№3</t>
  </si>
  <si>
    <t>№295</t>
  </si>
  <si>
    <t>№128</t>
  </si>
  <si>
    <t>№376</t>
  </si>
  <si>
    <t>№334</t>
  </si>
  <si>
    <t>№377</t>
  </si>
  <si>
    <t>№2,5</t>
  </si>
  <si>
    <t>№40</t>
  </si>
  <si>
    <t>№251</t>
  </si>
  <si>
    <t>№304</t>
  </si>
  <si>
    <t>№346</t>
  </si>
  <si>
    <t>№259</t>
  </si>
  <si>
    <t>МОУ Гимназия г. Малоярославца</t>
  </si>
  <si>
    <t>Биточки куриные с соусом</t>
  </si>
  <si>
    <t>204</t>
  </si>
  <si>
    <t>129,47</t>
  </si>
  <si>
    <t>Кондитерское изделие</t>
  </si>
  <si>
    <t>Плов из птицы</t>
  </si>
  <si>
    <t>142,79</t>
  </si>
  <si>
    <t>11,60</t>
  </si>
  <si>
    <t>Макароны отварные с маслом</t>
  </si>
  <si>
    <t>216</t>
  </si>
  <si>
    <t>3,6</t>
  </si>
  <si>
    <t>5,25</t>
  </si>
  <si>
    <t>38,7</t>
  </si>
  <si>
    <t>№309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</si>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</sst>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4" borderId="17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23" xfId="0" applyNumberFormat="1" applyFill="1" applyBorder="1" applyAlignment="1" applyProtection="1">
      <alignment horizontal="right"/>
      <protection locked="0"/>
    </xf>
    <xf numFmtId="0" fontId="0" fillId="4" borderId="2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2" activePane="bottomRight" state="frozen"/>
      <selection pane="topRight" activeCell="E1" sqref="E1"/>
      <selection pane="bottomLeft" activeCell="A6" sqref="A6"/>
      <selection pane="bottomRight" activeCell="R43" sqref="R4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80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60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240</v>
      </c>
      <c r="G6" s="54">
        <v>232.8</v>
      </c>
      <c r="H6" s="54">
        <v>2.88</v>
      </c>
      <c r="I6" s="54">
        <v>2.54</v>
      </c>
      <c r="J6" s="54">
        <v>24.44</v>
      </c>
      <c r="K6" s="41" t="s">
        <v>66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54">
        <v>125.11</v>
      </c>
      <c r="H8" s="54">
        <v>3.78</v>
      </c>
      <c r="I8" s="54">
        <v>0.67</v>
      </c>
      <c r="J8" s="54">
        <v>25.89</v>
      </c>
      <c r="K8" s="44" t="s">
        <v>67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53">
        <v>209.15</v>
      </c>
      <c r="H9" s="53">
        <v>8.74</v>
      </c>
      <c r="I9" s="53">
        <v>12.85</v>
      </c>
      <c r="J9" s="53">
        <v>17.52</v>
      </c>
      <c r="K9" s="44" t="s">
        <v>68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567.06000000000006</v>
      </c>
      <c r="H13" s="19">
        <f t="shared" ref="H13:J13" si="0">SUM(H6:H12)</f>
        <v>15.4</v>
      </c>
      <c r="I13" s="19">
        <f t="shared" si="0"/>
        <v>16.059999999999999</v>
      </c>
      <c r="J13" s="19">
        <f t="shared" si="0"/>
        <v>67.849999999999994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500</v>
      </c>
      <c r="G24" s="32">
        <f t="shared" ref="G24:J24" si="4">G13+G23</f>
        <v>567.06000000000006</v>
      </c>
      <c r="H24" s="32">
        <f t="shared" si="4"/>
        <v>15.4</v>
      </c>
      <c r="I24" s="32">
        <f t="shared" si="4"/>
        <v>16.059999999999999</v>
      </c>
      <c r="J24" s="32">
        <f t="shared" si="4"/>
        <v>67.849999999999994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3">
        <v>90</v>
      </c>
      <c r="G25" s="54">
        <v>7.17</v>
      </c>
      <c r="H25" s="54">
        <v>8.65</v>
      </c>
      <c r="I25" s="54">
        <v>3.6</v>
      </c>
      <c r="J25" s="54">
        <v>115.75</v>
      </c>
      <c r="K25" s="44" t="s">
        <v>63</v>
      </c>
      <c r="L25" s="40"/>
    </row>
    <row r="26" spans="1:12" ht="15" x14ac:dyDescent="0.25">
      <c r="A26" s="14"/>
      <c r="B26" s="15"/>
      <c r="C26" s="11"/>
      <c r="D26" s="51" t="s">
        <v>21</v>
      </c>
      <c r="E26" s="42" t="s">
        <v>44</v>
      </c>
      <c r="F26" s="43">
        <v>120</v>
      </c>
      <c r="G26" s="54">
        <v>6.88</v>
      </c>
      <c r="H26" s="54">
        <v>6.87</v>
      </c>
      <c r="I26" s="54">
        <v>30.94</v>
      </c>
      <c r="J26" s="54">
        <v>195.19</v>
      </c>
      <c r="K26" s="44" t="s">
        <v>64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54">
        <v>0.66</v>
      </c>
      <c r="H27" s="54">
        <v>0.09</v>
      </c>
      <c r="I27" s="54">
        <v>32.01</v>
      </c>
      <c r="J27" s="54">
        <v>132.80000000000001</v>
      </c>
      <c r="K27" s="44" t="s">
        <v>65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54">
        <v>2.37</v>
      </c>
      <c r="H28" s="54">
        <v>0.3</v>
      </c>
      <c r="I28" s="54">
        <v>14.49</v>
      </c>
      <c r="J28" s="55">
        <v>70.14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60</v>
      </c>
      <c r="G30" s="54">
        <v>1.32</v>
      </c>
      <c r="H30" s="54">
        <v>0.24</v>
      </c>
      <c r="I30" s="54">
        <v>2.61</v>
      </c>
      <c r="J30" s="54">
        <v>34.799999999999997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18.400000000000002</v>
      </c>
      <c r="H32" s="19">
        <f t="shared" ref="H32" si="7">SUM(H25:H31)</f>
        <v>16.149999999999999</v>
      </c>
      <c r="I32" s="19">
        <f t="shared" ref="I32" si="8">SUM(I25:I31)</f>
        <v>83.649999999999991</v>
      </c>
      <c r="J32" s="19">
        <f t="shared" ref="J32:L32" si="9">SUM(J25:J31)</f>
        <v>548.67999999999995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500</v>
      </c>
      <c r="G43" s="32">
        <f t="shared" ref="G43" si="14">G32+G42</f>
        <v>18.400000000000002</v>
      </c>
      <c r="H43" s="32">
        <f t="shared" ref="H43" si="15">H32+H42</f>
        <v>16.149999999999999</v>
      </c>
      <c r="I43" s="32">
        <f t="shared" ref="I43" si="16">I32+I42</f>
        <v>83.649999999999991</v>
      </c>
      <c r="J43" s="32">
        <f t="shared" ref="J43:L43" si="17">J32+J42</f>
        <v>548.67999999999995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3">
        <v>210</v>
      </c>
      <c r="G44" s="54">
        <v>5.08</v>
      </c>
      <c r="H44" s="54">
        <v>3.51</v>
      </c>
      <c r="I44" s="54">
        <v>41.06</v>
      </c>
      <c r="J44" s="54">
        <v>283.86</v>
      </c>
      <c r="K44" s="41" t="s">
        <v>72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54">
        <v>0.2</v>
      </c>
      <c r="H46" s="54">
        <v>0</v>
      </c>
      <c r="I46" s="54">
        <v>13.6</v>
      </c>
      <c r="J46" s="54" t="s">
        <v>62</v>
      </c>
      <c r="K46" s="44" t="s">
        <v>73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54">
        <v>2.37</v>
      </c>
      <c r="H47" s="54">
        <v>0.3</v>
      </c>
      <c r="I47" s="54">
        <v>14.49</v>
      </c>
      <c r="J47" s="54" t="s">
        <v>61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84</v>
      </c>
      <c r="F49" s="43">
        <v>60</v>
      </c>
      <c r="G49" s="53">
        <v>11.6</v>
      </c>
      <c r="H49" s="53">
        <v>15.8</v>
      </c>
      <c r="I49" s="53">
        <v>12.6</v>
      </c>
      <c r="J49" s="53">
        <v>277.89999999999998</v>
      </c>
      <c r="K49" s="44" t="s">
        <v>74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19.25</v>
      </c>
      <c r="H51" s="19">
        <f t="shared" ref="H51" si="19">SUM(H44:H50)</f>
        <v>19.61</v>
      </c>
      <c r="I51" s="19">
        <f t="shared" ref="I51" si="20">SUM(I44:I50)</f>
        <v>81.75</v>
      </c>
      <c r="J51" s="19">
        <f t="shared" ref="J51:L51" si="21">SUM(J44:J50)</f>
        <v>561.76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500</v>
      </c>
      <c r="G62" s="32">
        <f t="shared" ref="G62" si="26">G51+G61</f>
        <v>19.25</v>
      </c>
      <c r="H62" s="32">
        <f t="shared" ref="H62" si="27">H51+H61</f>
        <v>19.61</v>
      </c>
      <c r="I62" s="32">
        <f t="shared" ref="I62" si="28">I51+I61</f>
        <v>81.75</v>
      </c>
      <c r="J62" s="32">
        <f t="shared" ref="J62:L62" si="29">J51+J61</f>
        <v>561.76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50</v>
      </c>
      <c r="G63" s="54">
        <v>10.039999999999999</v>
      </c>
      <c r="H63" s="54">
        <v>9.07</v>
      </c>
      <c r="I63" s="54">
        <v>13.73</v>
      </c>
      <c r="J63" s="54" t="s">
        <v>82</v>
      </c>
      <c r="K63" s="41" t="s">
        <v>69</v>
      </c>
      <c r="L63" s="40"/>
    </row>
    <row r="64" spans="1:12" ht="15" x14ac:dyDescent="0.25">
      <c r="A64" s="23"/>
      <c r="B64" s="15"/>
      <c r="C64" s="11"/>
      <c r="D64" s="51" t="s">
        <v>21</v>
      </c>
      <c r="E64" s="42" t="s">
        <v>50</v>
      </c>
      <c r="F64" s="43">
        <v>160</v>
      </c>
      <c r="G64" s="54">
        <v>3.41</v>
      </c>
      <c r="H64" s="54">
        <v>6.32</v>
      </c>
      <c r="I64" s="54">
        <v>23.57</v>
      </c>
      <c r="J64" s="54" t="s">
        <v>83</v>
      </c>
      <c r="K64" s="44" t="s">
        <v>70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54">
        <v>0.2</v>
      </c>
      <c r="H65" s="55">
        <v>0</v>
      </c>
      <c r="I65" s="55">
        <v>14</v>
      </c>
      <c r="J65" s="55">
        <v>56</v>
      </c>
      <c r="K65" s="44" t="s">
        <v>71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30</v>
      </c>
      <c r="G66" s="54">
        <v>2.37</v>
      </c>
      <c r="H66" s="54">
        <v>0.3</v>
      </c>
      <c r="I66" s="54">
        <v>14.49</v>
      </c>
      <c r="J66" s="55">
        <v>70.14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53</v>
      </c>
      <c r="F68" s="43">
        <v>60</v>
      </c>
      <c r="G68" s="53">
        <v>0.6</v>
      </c>
      <c r="H68" s="53">
        <v>0.2</v>
      </c>
      <c r="I68" s="53">
        <v>2.2000000000000002</v>
      </c>
      <c r="J68" s="53">
        <v>14.4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16.62</v>
      </c>
      <c r="H70" s="19">
        <f t="shared" ref="H70" si="31">SUM(H63:H69)</f>
        <v>15.89</v>
      </c>
      <c r="I70" s="19">
        <f t="shared" ref="I70" si="32">SUM(I63:I69)</f>
        <v>67.989999999999995</v>
      </c>
      <c r="J70" s="19">
        <f t="shared" ref="J70:L70" si="33">SUM(J63:J69)</f>
        <v>140.54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500</v>
      </c>
      <c r="G81" s="32">
        <f t="shared" ref="G81" si="38">G70+G80</f>
        <v>16.62</v>
      </c>
      <c r="H81" s="32">
        <f t="shared" ref="H81" si="39">H70+H80</f>
        <v>15.89</v>
      </c>
      <c r="I81" s="32">
        <f t="shared" ref="I81" si="40">I70+I80</f>
        <v>67.989999999999995</v>
      </c>
      <c r="J81" s="32">
        <f t="shared" ref="J81:L81" si="41">J70+J80</f>
        <v>140.54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210</v>
      </c>
      <c r="G82" s="54">
        <v>14.76</v>
      </c>
      <c r="H82" s="54">
        <v>19.3</v>
      </c>
      <c r="I82" s="54">
        <v>19.899999999999999</v>
      </c>
      <c r="J82" s="54">
        <v>259.60000000000002</v>
      </c>
      <c r="K82" s="41" t="s">
        <v>79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94</v>
      </c>
      <c r="F84" s="43">
        <v>200</v>
      </c>
      <c r="G84" s="55">
        <v>0.4</v>
      </c>
      <c r="H84" s="55">
        <v>0.01</v>
      </c>
      <c r="I84" s="56">
        <v>33.69</v>
      </c>
      <c r="J84" s="55">
        <v>141.19999999999999</v>
      </c>
      <c r="K84" s="44" t="s">
        <v>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55">
        <v>2.37</v>
      </c>
      <c r="H85" s="55">
        <v>0.3</v>
      </c>
      <c r="I85" s="56">
        <v>14.49</v>
      </c>
      <c r="J85" s="55">
        <v>70.14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55</v>
      </c>
      <c r="F87" s="43">
        <v>60</v>
      </c>
      <c r="G87" s="53">
        <v>0.42</v>
      </c>
      <c r="H87" s="53">
        <v>0.06</v>
      </c>
      <c r="I87" s="53">
        <v>1.1399999999999999</v>
      </c>
      <c r="J87" s="53">
        <v>6.6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17.950000000000003</v>
      </c>
      <c r="H89" s="19">
        <f t="shared" ref="H89" si="43">SUM(H82:H88)</f>
        <v>19.670000000000002</v>
      </c>
      <c r="I89" s="19">
        <f t="shared" ref="I89" si="44">SUM(I82:I88)</f>
        <v>69.22</v>
      </c>
      <c r="J89" s="19">
        <f t="shared" ref="J89:L89" si="45">SUM(J82:J88)</f>
        <v>477.54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500</v>
      </c>
      <c r="G100" s="32">
        <f t="shared" ref="G100" si="50">G89+G99</f>
        <v>17.950000000000003</v>
      </c>
      <c r="H100" s="32">
        <f t="shared" ref="H100" si="51">H89+H99</f>
        <v>19.670000000000002</v>
      </c>
      <c r="I100" s="32">
        <f t="shared" ref="I100" si="52">I89+I99</f>
        <v>69.22</v>
      </c>
      <c r="J100" s="32">
        <f t="shared" ref="J100:L100" si="53">J89+J99</f>
        <v>477.54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240</v>
      </c>
      <c r="G101" s="54">
        <v>232.8</v>
      </c>
      <c r="H101" s="54">
        <v>2.88</v>
      </c>
      <c r="I101" s="54">
        <v>2.54</v>
      </c>
      <c r="J101" s="54">
        <v>24.44</v>
      </c>
      <c r="K101" s="41" t="s">
        <v>66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54">
        <v>125.11</v>
      </c>
      <c r="H103" s="54">
        <v>3.78</v>
      </c>
      <c r="I103" s="54">
        <v>0.67</v>
      </c>
      <c r="J103" s="54">
        <v>25.89</v>
      </c>
      <c r="K103" s="44" t="s">
        <v>67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53">
        <v>209.15</v>
      </c>
      <c r="H104" s="53">
        <v>8.74</v>
      </c>
      <c r="I104" s="53">
        <v>12.85</v>
      </c>
      <c r="J104" s="53">
        <v>17.52</v>
      </c>
      <c r="K104" s="44" t="s">
        <v>68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567.06000000000006</v>
      </c>
      <c r="H108" s="19">
        <f t="shared" si="54"/>
        <v>15.4</v>
      </c>
      <c r="I108" s="19">
        <f t="shared" si="54"/>
        <v>16.059999999999999</v>
      </c>
      <c r="J108" s="19">
        <f t="shared" si="54"/>
        <v>67.849999999999994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500</v>
      </c>
      <c r="G119" s="32">
        <f t="shared" ref="G119" si="58">G108+G118</f>
        <v>567.06000000000006</v>
      </c>
      <c r="H119" s="32">
        <f t="shared" ref="H119" si="59">H108+H118</f>
        <v>15.4</v>
      </c>
      <c r="I119" s="32">
        <f t="shared" ref="I119" si="60">I108+I118</f>
        <v>16.059999999999999</v>
      </c>
      <c r="J119" s="32">
        <f t="shared" ref="J119:L119" si="61">J108+J118</f>
        <v>67.849999999999994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2" t="s">
        <v>50</v>
      </c>
      <c r="F120" s="43">
        <v>150</v>
      </c>
      <c r="G120" s="54">
        <v>9.1</v>
      </c>
      <c r="H120" s="54">
        <v>5.94</v>
      </c>
      <c r="I120" s="54">
        <v>6.9</v>
      </c>
      <c r="J120" s="55">
        <v>112</v>
      </c>
      <c r="K120" s="44" t="s">
        <v>70</v>
      </c>
      <c r="L120" s="40"/>
    </row>
    <row r="121" spans="1:12" ht="15" x14ac:dyDescent="0.25">
      <c r="A121" s="14"/>
      <c r="B121" s="15"/>
      <c r="C121" s="11"/>
      <c r="D121" s="51" t="s">
        <v>21</v>
      </c>
      <c r="E121" s="42" t="s">
        <v>56</v>
      </c>
      <c r="F121" s="43">
        <v>50</v>
      </c>
      <c r="G121" s="54">
        <v>3.41</v>
      </c>
      <c r="H121" s="54">
        <v>6.32</v>
      </c>
      <c r="I121" s="54">
        <v>23.57</v>
      </c>
      <c r="J121" s="55">
        <v>111</v>
      </c>
      <c r="K121" s="44" t="s">
        <v>69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55">
        <v>0.66</v>
      </c>
      <c r="H122" s="55">
        <v>0.09</v>
      </c>
      <c r="I122" s="56">
        <v>32.01</v>
      </c>
      <c r="J122" s="55">
        <v>132.80000000000001</v>
      </c>
      <c r="K122" s="44" t="s">
        <v>65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55">
        <v>2.37</v>
      </c>
      <c r="H123" s="55">
        <v>0.3</v>
      </c>
      <c r="I123" s="56">
        <v>14.49</v>
      </c>
      <c r="J123" s="55">
        <v>70.14</v>
      </c>
      <c r="K123" s="44"/>
      <c r="L123" s="43"/>
    </row>
    <row r="124" spans="1:12" ht="15.75" thickBot="1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57</v>
      </c>
      <c r="F125" s="43">
        <v>70</v>
      </c>
      <c r="G125" s="53">
        <v>1.05</v>
      </c>
      <c r="H125" s="53">
        <v>3.15</v>
      </c>
      <c r="I125" s="53">
        <v>6.78</v>
      </c>
      <c r="J125" s="57">
        <v>61.81</v>
      </c>
      <c r="K125" s="44" t="s">
        <v>75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16.59</v>
      </c>
      <c r="H127" s="19">
        <f t="shared" si="62"/>
        <v>15.800000000000002</v>
      </c>
      <c r="I127" s="19">
        <f t="shared" si="62"/>
        <v>83.75</v>
      </c>
      <c r="J127" s="19">
        <f t="shared" si="62"/>
        <v>487.75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500</v>
      </c>
      <c r="G138" s="32">
        <f t="shared" ref="G138" si="66">G127+G137</f>
        <v>16.59</v>
      </c>
      <c r="H138" s="32">
        <f t="shared" ref="H138" si="67">H127+H137</f>
        <v>15.800000000000002</v>
      </c>
      <c r="I138" s="32">
        <f t="shared" ref="I138" si="68">I127+I137</f>
        <v>83.75</v>
      </c>
      <c r="J138" s="32">
        <f t="shared" ref="J138:L138" si="69">J127+J137</f>
        <v>487.75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43</v>
      </c>
      <c r="F139" s="40">
        <v>90</v>
      </c>
      <c r="G139" s="54">
        <v>8.65</v>
      </c>
      <c r="H139" s="54">
        <v>8.65</v>
      </c>
      <c r="I139" s="58">
        <v>3.6</v>
      </c>
      <c r="J139" s="54">
        <v>115.75</v>
      </c>
      <c r="K139" s="41" t="s">
        <v>63</v>
      </c>
      <c r="L139" s="40"/>
    </row>
    <row r="140" spans="1:12" ht="15" x14ac:dyDescent="0.25">
      <c r="A140" s="23"/>
      <c r="B140" s="15"/>
      <c r="C140" s="11"/>
      <c r="D140" s="51" t="s">
        <v>21</v>
      </c>
      <c r="E140" s="42" t="s">
        <v>44</v>
      </c>
      <c r="F140" s="43">
        <v>120</v>
      </c>
      <c r="G140" s="54">
        <v>6.87</v>
      </c>
      <c r="H140" s="54">
        <v>6.87</v>
      </c>
      <c r="I140" s="58">
        <v>30.94</v>
      </c>
      <c r="J140" s="54">
        <v>195.19</v>
      </c>
      <c r="K140" s="44" t="s">
        <v>64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55">
        <v>0.2</v>
      </c>
      <c r="H141" s="54">
        <v>0.09</v>
      </c>
      <c r="I141" s="58">
        <v>32.01</v>
      </c>
      <c r="J141" s="55">
        <v>56</v>
      </c>
      <c r="K141" s="44" t="s">
        <v>71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54">
        <v>0.3</v>
      </c>
      <c r="H142" s="54">
        <v>0.3</v>
      </c>
      <c r="I142" s="58">
        <v>14.49</v>
      </c>
      <c r="J142" s="55">
        <v>70.14</v>
      </c>
      <c r="K142" s="44"/>
      <c r="L142" s="43"/>
    </row>
    <row r="143" spans="1:12" ht="15.75" thickBot="1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58</v>
      </c>
      <c r="F144" s="43">
        <v>60</v>
      </c>
      <c r="G144" s="53">
        <v>0.3</v>
      </c>
      <c r="H144" s="52">
        <v>0.24</v>
      </c>
      <c r="I144" s="59">
        <v>2.61</v>
      </c>
      <c r="J144" s="53">
        <v>34.799999999999997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16.32</v>
      </c>
      <c r="H146" s="19">
        <f t="shared" si="70"/>
        <v>16.149999999999999</v>
      </c>
      <c r="I146" s="19">
        <f t="shared" si="70"/>
        <v>83.649999999999991</v>
      </c>
      <c r="J146" s="19">
        <f t="shared" si="70"/>
        <v>471.88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500</v>
      </c>
      <c r="G157" s="32">
        <f t="shared" ref="G157" si="74">G146+G156</f>
        <v>16.32</v>
      </c>
      <c r="H157" s="32">
        <f t="shared" ref="H157" si="75">H146+H156</f>
        <v>16.149999999999999</v>
      </c>
      <c r="I157" s="32">
        <f t="shared" ref="I157" si="76">I146+I156</f>
        <v>83.649999999999991</v>
      </c>
      <c r="J157" s="32">
        <f t="shared" ref="J157:L157" si="77">J146+J156</f>
        <v>471.88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1" t="s">
        <v>85</v>
      </c>
      <c r="F158" s="40">
        <v>200</v>
      </c>
      <c r="G158" s="54">
        <v>5.08</v>
      </c>
      <c r="H158" s="54">
        <v>3.51</v>
      </c>
      <c r="I158" s="54">
        <v>41.06</v>
      </c>
      <c r="J158" s="54" t="s">
        <v>86</v>
      </c>
      <c r="K158" s="44" t="s">
        <v>77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210</v>
      </c>
      <c r="G160" s="55">
        <v>0.2</v>
      </c>
      <c r="H160" s="55">
        <v>0</v>
      </c>
      <c r="I160" s="55">
        <v>13.6</v>
      </c>
      <c r="J160" s="55">
        <v>56</v>
      </c>
      <c r="K160" s="44" t="s">
        <v>73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54">
        <v>2.37</v>
      </c>
      <c r="H161" s="54">
        <v>0.3</v>
      </c>
      <c r="I161" s="54">
        <v>14.49</v>
      </c>
      <c r="J161" s="55">
        <v>70.14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61" t="s">
        <v>84</v>
      </c>
      <c r="F163" s="43">
        <v>60</v>
      </c>
      <c r="G163" s="53" t="s">
        <v>87</v>
      </c>
      <c r="H163" s="53">
        <v>15.8</v>
      </c>
      <c r="I163" s="53">
        <v>12.6</v>
      </c>
      <c r="J163" s="54">
        <v>277.89999999999998</v>
      </c>
      <c r="K163" s="44" t="s">
        <v>74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54"/>
      <c r="H164" s="54"/>
      <c r="I164" s="54"/>
      <c r="J164" s="55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7.65</v>
      </c>
      <c r="H165" s="19">
        <f t="shared" si="78"/>
        <v>19.61</v>
      </c>
      <c r="I165" s="19">
        <f t="shared" si="78"/>
        <v>81.75</v>
      </c>
      <c r="J165" s="19">
        <f t="shared" si="78"/>
        <v>404.03999999999996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500</v>
      </c>
      <c r="G176" s="32">
        <f t="shared" ref="G176" si="82">G165+G175</f>
        <v>7.65</v>
      </c>
      <c r="H176" s="32">
        <f t="shared" ref="H176" si="83">H165+H175</f>
        <v>19.61</v>
      </c>
      <c r="I176" s="32">
        <f t="shared" ref="I176" si="84">I165+I175</f>
        <v>81.75</v>
      </c>
      <c r="J176" s="32">
        <f t="shared" ref="J176:L176" si="85">J165+J175</f>
        <v>404.03999999999996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60</v>
      </c>
      <c r="G177" s="54">
        <v>9.18</v>
      </c>
      <c r="H177" s="54">
        <v>13.8</v>
      </c>
      <c r="I177" s="55">
        <v>11.3</v>
      </c>
      <c r="J177" s="55">
        <v>306.89999999999998</v>
      </c>
      <c r="K177" s="41" t="s">
        <v>76</v>
      </c>
      <c r="L177" s="40"/>
    </row>
    <row r="178" spans="1:12" ht="15" x14ac:dyDescent="0.25">
      <c r="A178" s="23"/>
      <c r="B178" s="15"/>
      <c r="C178" s="11"/>
      <c r="D178" s="51" t="s">
        <v>21</v>
      </c>
      <c r="E178" s="61" t="s">
        <v>88</v>
      </c>
      <c r="F178" s="43">
        <v>150</v>
      </c>
      <c r="G178" s="54" t="s">
        <v>90</v>
      </c>
      <c r="H178" s="54" t="s">
        <v>91</v>
      </c>
      <c r="I178" s="54" t="s">
        <v>92</v>
      </c>
      <c r="J178" s="54" t="s">
        <v>89</v>
      </c>
      <c r="K178" s="44" t="s">
        <v>93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55">
        <v>0.4</v>
      </c>
      <c r="H179" s="55">
        <v>0.01</v>
      </c>
      <c r="I179" s="55">
        <v>33.69</v>
      </c>
      <c r="J179" s="55">
        <v>141.19999999999999</v>
      </c>
      <c r="K179" s="44" t="s">
        <v>78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55">
        <v>2.37</v>
      </c>
      <c r="H180" s="55">
        <v>0.3</v>
      </c>
      <c r="I180" s="55">
        <v>14.49</v>
      </c>
      <c r="J180" s="60">
        <v>70.14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55</v>
      </c>
      <c r="F182" s="43">
        <v>60</v>
      </c>
      <c r="G182" s="55">
        <v>0.21</v>
      </c>
      <c r="H182" s="55">
        <v>0.03</v>
      </c>
      <c r="I182" s="55">
        <v>0.56999999999999995</v>
      </c>
      <c r="J182" s="55">
        <v>3.3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12.16</v>
      </c>
      <c r="H184" s="19">
        <f t="shared" si="86"/>
        <v>14.14</v>
      </c>
      <c r="I184" s="19">
        <f t="shared" si="86"/>
        <v>60.05</v>
      </c>
      <c r="J184" s="19">
        <f t="shared" si="86"/>
        <v>521.54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500</v>
      </c>
      <c r="G195" s="32">
        <f t="shared" ref="G195" si="90">G184+G194</f>
        <v>12.16</v>
      </c>
      <c r="H195" s="32">
        <f t="shared" ref="H195" si="91">H184+H194</f>
        <v>14.14</v>
      </c>
      <c r="I195" s="32">
        <f t="shared" ref="I195" si="92">I184+I194</f>
        <v>60.05</v>
      </c>
      <c r="J195" s="32">
        <f t="shared" ref="J195:L195" si="93">J184+J194</f>
        <v>521.54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125.90600000000002</v>
      </c>
      <c r="H196" s="34">
        <f t="shared" si="94"/>
        <v>16.782</v>
      </c>
      <c r="I196" s="34">
        <f t="shared" si="94"/>
        <v>64.392999999999986</v>
      </c>
      <c r="J196" s="34">
        <f t="shared" si="94"/>
        <v>374.94299999999998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user230</cp:lastModifiedBy>
  <dcterms:created xsi:type="dcterms:W3CDTF">2022-05-16T14:23:56Z</dcterms:created>
  <dcterms:modified xsi:type="dcterms:W3CDTF">2025-01-08T08:57:30Z</dcterms:modified>
</cp:coreProperties>
</file>